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<sst xmlns="http://schemas.openxmlformats.org/spreadsheetml/2006/main" count="353" uniqueCount="190">
  <si>
    <t>2022年江西省和兴泰实业有限公司等57家符合稳岗返还“免申即享”企业公示名单</t>
  </si>
  <si>
    <t>序号</t>
  </si>
  <si>
    <t>企业名称</t>
  </si>
  <si>
    <t>单位代码</t>
  </si>
  <si>
    <t>统一信用编码</t>
  </si>
  <si>
    <t>单位规模</t>
  </si>
  <si>
    <t>上年度月平均参保人数（人）</t>
  </si>
  <si>
    <t>上年度新增领取失业保险金人数（人）</t>
  </si>
  <si>
    <t>本单位失业率（%）</t>
  </si>
  <si>
    <t>上年度实缴金额（元）</t>
  </si>
  <si>
    <t>是否超过上年度全国城镇调查失业率控制目标5.5%（参保职工30人以上企业）；是否超过企业职工总数的20%(参保职工30人及以下企业）</t>
  </si>
  <si>
    <t>返还比例（%）</t>
  </si>
  <si>
    <t>本年度返还金额（元）</t>
  </si>
  <si>
    <t>江西省和兴泰实业有限公司</t>
  </si>
  <si>
    <t>809000705925</t>
  </si>
  <si>
    <t>91360125591801060G</t>
  </si>
  <si>
    <t>中小微</t>
  </si>
  <si>
    <t>0</t>
  </si>
  <si>
    <t>否</t>
  </si>
  <si>
    <t>江西益合元实业有限公司</t>
  </si>
  <si>
    <t>809000718637</t>
  </si>
  <si>
    <t>91360125667488948T</t>
  </si>
  <si>
    <t>南昌工控易世家物业运营有限公司</t>
  </si>
  <si>
    <t>809000711958</t>
  </si>
  <si>
    <t>787020100100143510</t>
  </si>
  <si>
    <t>江西燕兴物业管理有限公司南昌分公司</t>
  </si>
  <si>
    <t>809000734168</t>
  </si>
  <si>
    <t>91360125MA35PCTJ61</t>
  </si>
  <si>
    <t>大型</t>
  </si>
  <si>
    <t>嘉联支付有限公司江西分公司</t>
  </si>
  <si>
    <t>809000760229</t>
  </si>
  <si>
    <t>91360125314690702W</t>
  </si>
  <si>
    <t>南昌优航教育咨询有限公司</t>
  </si>
  <si>
    <t>100000518414</t>
  </si>
  <si>
    <t>91360125MA39T8UU7P</t>
  </si>
  <si>
    <t>南昌市康语康复健康管理有限公司</t>
  </si>
  <si>
    <t>100000509674</t>
  </si>
  <si>
    <t>91360125MA3ADMDR6Y</t>
  </si>
  <si>
    <t>江西省德合勤实业有限公司</t>
  </si>
  <si>
    <t>809000712873</t>
  </si>
  <si>
    <t>91360100568689429F</t>
  </si>
  <si>
    <t>江西鑫洲汽车销售服务有限公司</t>
  </si>
  <si>
    <t>809000752020</t>
  </si>
  <si>
    <t>91360111MA38FDML9P</t>
  </si>
  <si>
    <t>江西空中未来科技创新有限公司</t>
  </si>
  <si>
    <t>809000739882</t>
  </si>
  <si>
    <t>91360111MA35K2B60C</t>
  </si>
  <si>
    <t>江西华信工程造价咨询有限责任公司</t>
  </si>
  <si>
    <t>809000704633</t>
  </si>
  <si>
    <t>913601007841491522</t>
  </si>
  <si>
    <t>南昌隆科软件开发有限公司</t>
  </si>
  <si>
    <t>809000715690</t>
  </si>
  <si>
    <t>91360125598883521K</t>
  </si>
  <si>
    <t>江西伟辉医疗设备有限公司</t>
  </si>
  <si>
    <t>809000701120</t>
  </si>
  <si>
    <t>91360111787288166A</t>
  </si>
  <si>
    <t>江西伟耀医疗设备有限公司</t>
  </si>
  <si>
    <t>809000743460</t>
  </si>
  <si>
    <t>91360106MA366X5E72</t>
  </si>
  <si>
    <t>南昌爱杰医疗设备有限公司</t>
  </si>
  <si>
    <t>809000751516</t>
  </si>
  <si>
    <t xml:space="preserve">91360106MA388NY88Y </t>
  </si>
  <si>
    <t>南昌领创果品有限公司</t>
  </si>
  <si>
    <t>809000748176</t>
  </si>
  <si>
    <t>91360104MA35HC1Y7N</t>
  </si>
  <si>
    <t>南昌乐游信息科技有限公司</t>
  </si>
  <si>
    <t>100000535883</t>
  </si>
  <si>
    <t>91360104MA39BJQ83D</t>
  </si>
  <si>
    <t>江西伴游信息科技有限公司</t>
  </si>
  <si>
    <t>809000761123</t>
  </si>
  <si>
    <t>91360104MA398HJF47</t>
  </si>
  <si>
    <t>碧桂园生活服务集团股份有限公司九龙湖分公司</t>
  </si>
  <si>
    <t>809000747765</t>
  </si>
  <si>
    <t>91360125MA3810U65X</t>
  </si>
  <si>
    <t>江西励图智能科技有限公司</t>
  </si>
  <si>
    <t>809000752372</t>
  </si>
  <si>
    <t>91360106MA38JM8G57</t>
  </si>
  <si>
    <t>江西尚美教育咨询有限公司</t>
  </si>
  <si>
    <t>100000497838</t>
  </si>
  <si>
    <t>91360111MA39BDNB22</t>
  </si>
  <si>
    <t>南昌国际经济技术合作公司</t>
  </si>
  <si>
    <t>809000745812</t>
  </si>
  <si>
    <t>91360100158340814E</t>
  </si>
  <si>
    <t>陕西北斗保安服务有限公司江西分公司</t>
  </si>
  <si>
    <t>100000467739</t>
  </si>
  <si>
    <t>91360104MA3ABTAE93</t>
  </si>
  <si>
    <t>南昌市帕智贸易有限公司</t>
  </si>
  <si>
    <t>100000551343</t>
  </si>
  <si>
    <t>91360111MA3AF6A70J</t>
  </si>
  <si>
    <t>江西科馨工程建设有限公司</t>
  </si>
  <si>
    <t>100000156875</t>
  </si>
  <si>
    <t>91360125MA394E967W</t>
  </si>
  <si>
    <t>建投物联股份有限公司</t>
  </si>
  <si>
    <t>809000690076</t>
  </si>
  <si>
    <t>913600001582763062</t>
  </si>
  <si>
    <t>1</t>
  </si>
  <si>
    <t>南昌市小老毛供应链管理有限公司</t>
  </si>
  <si>
    <t>809000750467</t>
  </si>
  <si>
    <t>91360104MA38BR5Q8H</t>
  </si>
  <si>
    <t>江西省万方实业有限公司</t>
  </si>
  <si>
    <t>809000754243</t>
  </si>
  <si>
    <t>91360100731962828X</t>
  </si>
  <si>
    <t>南昌天地环保设备有限公司</t>
  </si>
  <si>
    <t>100000518551</t>
  </si>
  <si>
    <t>91360106688535854R</t>
  </si>
  <si>
    <t>江西有用科技有限公司</t>
  </si>
  <si>
    <t>809000740383</t>
  </si>
  <si>
    <t>91360106MA37PMLL04</t>
  </si>
  <si>
    <t>2</t>
  </si>
  <si>
    <t>寰宇城建集团有限公司</t>
  </si>
  <si>
    <t>809000699962</t>
  </si>
  <si>
    <t>91360102067487810K</t>
  </si>
  <si>
    <t>江西绿标建筑咨询有限公司</t>
  </si>
  <si>
    <t>809000720701</t>
  </si>
  <si>
    <t>913601063092296980</t>
  </si>
  <si>
    <t>江西变压器科技股份有限公司（江变二）</t>
  </si>
  <si>
    <t>809000731188</t>
  </si>
  <si>
    <t>91360100705521076H</t>
  </si>
  <si>
    <t>江西智光汽车销售服务有限公司</t>
  </si>
  <si>
    <t>809000743537</t>
  </si>
  <si>
    <t>91360125MA37WGN46L</t>
  </si>
  <si>
    <t>南昌国际经济技术合作公司（国合）</t>
  </si>
  <si>
    <t>809000742001</t>
  </si>
  <si>
    <t>南昌国讯信息技术股份有限公司</t>
  </si>
  <si>
    <t>809000702365</t>
  </si>
  <si>
    <t>91360106MA35F74DXK</t>
  </si>
  <si>
    <t>南昌水业集团福兴数字科技有限公司</t>
  </si>
  <si>
    <t>809000719808</t>
  </si>
  <si>
    <t>9136010606539491X0</t>
  </si>
  <si>
    <t>江西特博建设工程有限公司</t>
  </si>
  <si>
    <t>100000402736</t>
  </si>
  <si>
    <t>91360125MA39RGYB8D</t>
  </si>
  <si>
    <t>南昌优行科技有限责任公司</t>
  </si>
  <si>
    <t>809000709319</t>
  </si>
  <si>
    <t>91360100556003434R</t>
  </si>
  <si>
    <t>南昌水利疏浚工程有限公司</t>
  </si>
  <si>
    <t>809000707886</t>
  </si>
  <si>
    <t>91360100261822096D</t>
  </si>
  <si>
    <t>江西省中弈工程咨询有限公司</t>
  </si>
  <si>
    <t>809000704740</t>
  </si>
  <si>
    <t>91360100756788977E</t>
  </si>
  <si>
    <t>江西远帆企业管理有限公司</t>
  </si>
  <si>
    <t>809000757788</t>
  </si>
  <si>
    <t>91360106MA393Y755M</t>
  </si>
  <si>
    <t>江西省赣能电力科技有限公司</t>
  </si>
  <si>
    <t>100000466487</t>
  </si>
  <si>
    <t>91360106MA35KUF70H</t>
  </si>
  <si>
    <t>江西华利美物业管理有限公司南昌东湖区分公司</t>
  </si>
  <si>
    <t>100000546758</t>
  </si>
  <si>
    <t>91360102MA3ADNAU4N</t>
  </si>
  <si>
    <t>江西华利美物业管理有限公司南昌红谷滩区分公司</t>
  </si>
  <si>
    <t>100000538620</t>
  </si>
  <si>
    <t>91360125MA7AX0Y13A</t>
  </si>
  <si>
    <t>南昌恒北劳务有限公司</t>
  </si>
  <si>
    <t>100000555982</t>
  </si>
  <si>
    <t>91360125MA3ADF3452</t>
  </si>
  <si>
    <t>上海春椿化妆品销售有限公司南昌铜锣湾分公司</t>
  </si>
  <si>
    <t>100000569871</t>
  </si>
  <si>
    <t>91360125MA7ANLXQ4R</t>
  </si>
  <si>
    <t>江西卓烨电子科技有限公司</t>
  </si>
  <si>
    <t>100000481856</t>
  </si>
  <si>
    <t>91360106MA3ACXKW6M</t>
  </si>
  <si>
    <t>江西懿科通讯技术有限公司</t>
  </si>
  <si>
    <t>809000729575</t>
  </si>
  <si>
    <t>91360100685975221B</t>
  </si>
  <si>
    <t>江西宝元商贸有限公司</t>
  </si>
  <si>
    <t>809000722432</t>
  </si>
  <si>
    <t>91360102778819340L</t>
  </si>
  <si>
    <t>江西同济建筑设计咨询有限公司</t>
  </si>
  <si>
    <t>809000729901</t>
  </si>
  <si>
    <t>91360000744268878U</t>
  </si>
  <si>
    <t>江西毅佰天教育科技有限公司</t>
  </si>
  <si>
    <t>809000844854</t>
  </si>
  <si>
    <t>91360125MA392W2012</t>
  </si>
  <si>
    <t>江西和协建筑工程有限公司</t>
  </si>
  <si>
    <t>809000723076</t>
  </si>
  <si>
    <t>91360100083921007C</t>
  </si>
  <si>
    <t>南昌市政停车管理有限公司（1）</t>
  </si>
  <si>
    <t>809000723422</t>
  </si>
  <si>
    <t>91360100322554938P</t>
  </si>
  <si>
    <t>南昌市住房置业融资担保有限公司</t>
  </si>
  <si>
    <t>809000689534</t>
  </si>
  <si>
    <t>9136010073194999XY</t>
  </si>
  <si>
    <t>江西赣粤高速公路股份有限公司景德镇收费所</t>
  </si>
  <si>
    <t>809000699799</t>
  </si>
  <si>
    <t>91360000705501796N</t>
  </si>
  <si>
    <t>江西昌泰高速公路有限公司峡江收费所</t>
  </si>
  <si>
    <t>809000716736</t>
  </si>
  <si>
    <t>91360800754203787W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</si>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</sst>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20"/>
      <name val="等线"/>
      <family val="0"/>
    </font>
    <font>
      <sz val="10"/>
      <name val="等线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9" fontId="0" fillId="0" borderId="0" xfId="25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9" fontId="46" fillId="0" borderId="0" xfId="25" applyNumberFormat="1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9" fontId="47" fillId="0" borderId="9" xfId="25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9" fontId="4" fillId="0" borderId="9" xfId="25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6" fillId="0" borderId="0" xfId="0" applyNumberFormat="1" applyFont="1" applyFill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9" fontId="4" fillId="0" borderId="9" xfId="25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9" fontId="4" fillId="0" borderId="9" xfId="25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workbookViewId="0" topLeftCell="A40">
      <selection activeCell="M58" sqref="M58"/>
    </sheetView>
  </sheetViews>
  <sheetFormatPr defaultColWidth="9.00390625" defaultRowHeight="14.25"/>
  <cols>
    <col min="1" max="1" width="4.875" style="2" customWidth="1"/>
    <col min="2" max="2" width="42.50390625" style="3" customWidth="1"/>
    <col min="3" max="3" width="19.75390625" style="2" customWidth="1"/>
    <col min="4" max="4" width="23.875" style="4" customWidth="1"/>
    <col min="5" max="5" width="7.875" style="2" customWidth="1"/>
    <col min="6" max="6" width="5.75390625" style="2" customWidth="1"/>
    <col min="7" max="7" width="5.50390625" style="2" customWidth="1"/>
    <col min="8" max="8" width="6.125" style="5" customWidth="1"/>
    <col min="9" max="9" width="11.50390625" style="6" customWidth="1"/>
    <col min="10" max="10" width="12.875" style="2" customWidth="1"/>
    <col min="11" max="11" width="6.875" style="5" customWidth="1"/>
    <col min="12" max="12" width="12.625" style="6" customWidth="1"/>
    <col min="13" max="13" width="12.625" style="2" bestFit="1" customWidth="1"/>
    <col min="14" max="16384" width="9.00390625" style="2" customWidth="1"/>
  </cols>
  <sheetData>
    <row r="1" spans="1:12" s="1" customFormat="1" ht="14.25" customHeight="1">
      <c r="A1" s="7" t="s">
        <v>0</v>
      </c>
      <c r="B1" s="8"/>
      <c r="C1" s="9"/>
      <c r="D1" s="10"/>
      <c r="E1" s="9"/>
      <c r="F1" s="9"/>
      <c r="G1" s="9"/>
      <c r="H1" s="11"/>
      <c r="I1" s="26"/>
      <c r="J1" s="9"/>
      <c r="K1" s="11"/>
      <c r="L1" s="26"/>
    </row>
    <row r="2" spans="1:12" s="1" customFormat="1" ht="14.25">
      <c r="A2" s="9"/>
      <c r="B2" s="8"/>
      <c r="C2" s="9"/>
      <c r="D2" s="10"/>
      <c r="E2" s="9"/>
      <c r="F2" s="9"/>
      <c r="G2" s="9"/>
      <c r="H2" s="11"/>
      <c r="I2" s="26"/>
      <c r="J2" s="9"/>
      <c r="K2" s="11"/>
      <c r="L2" s="26"/>
    </row>
    <row r="3" spans="1:12" s="1" customFormat="1" ht="126" customHeight="1">
      <c r="A3" s="12" t="s">
        <v>1</v>
      </c>
      <c r="B3" s="13" t="s">
        <v>2</v>
      </c>
      <c r="C3" s="14" t="s">
        <v>3</v>
      </c>
      <c r="D3" s="14" t="s">
        <v>4</v>
      </c>
      <c r="E3" s="12" t="s">
        <v>5</v>
      </c>
      <c r="F3" s="13" t="s">
        <v>6</v>
      </c>
      <c r="G3" s="13" t="s">
        <v>7</v>
      </c>
      <c r="H3" s="15" t="s">
        <v>8</v>
      </c>
      <c r="I3" s="27" t="s">
        <v>9</v>
      </c>
      <c r="J3" s="28" t="s">
        <v>10</v>
      </c>
      <c r="K3" s="15" t="s">
        <v>11</v>
      </c>
      <c r="L3" s="27" t="s">
        <v>12</v>
      </c>
    </row>
    <row r="4" spans="1:12" s="1" customFormat="1" ht="14.25">
      <c r="A4" s="16">
        <v>1</v>
      </c>
      <c r="B4" s="17" t="s">
        <v>13</v>
      </c>
      <c r="C4" s="17" t="s">
        <v>14</v>
      </c>
      <c r="D4" s="18" t="s">
        <v>15</v>
      </c>
      <c r="E4" s="16" t="s">
        <v>16</v>
      </c>
      <c r="F4" s="19">
        <v>10</v>
      </c>
      <c r="G4" s="18" t="s">
        <v>17</v>
      </c>
      <c r="H4" s="20">
        <f aca="true" t="shared" si="0" ref="H4:H19">G4/F4</f>
        <v>0</v>
      </c>
      <c r="I4" s="29">
        <v>8376.94</v>
      </c>
      <c r="J4" s="30" t="s">
        <v>18</v>
      </c>
      <c r="K4" s="31">
        <f>L4/I4</f>
        <v>0.9000004775013309</v>
      </c>
      <c r="L4" s="19">
        <v>7539.25</v>
      </c>
    </row>
    <row r="5" spans="1:12" s="1" customFormat="1" ht="14.25">
      <c r="A5" s="16">
        <v>2</v>
      </c>
      <c r="B5" s="17" t="s">
        <v>19</v>
      </c>
      <c r="C5" s="17" t="s">
        <v>20</v>
      </c>
      <c r="D5" s="18" t="s">
        <v>21</v>
      </c>
      <c r="E5" s="16" t="s">
        <v>16</v>
      </c>
      <c r="F5" s="19">
        <v>5</v>
      </c>
      <c r="G5" s="18" t="s">
        <v>17</v>
      </c>
      <c r="H5" s="20">
        <f t="shared" si="0"/>
        <v>0</v>
      </c>
      <c r="I5" s="29">
        <v>4411.2</v>
      </c>
      <c r="J5" s="30" t="s">
        <v>18</v>
      </c>
      <c r="K5" s="31">
        <f aca="true" t="shared" si="1" ref="K5:K36">L5/I5</f>
        <v>0.9</v>
      </c>
      <c r="L5" s="19">
        <v>3970.08</v>
      </c>
    </row>
    <row r="6" spans="1:12" s="1" customFormat="1" ht="14.25">
      <c r="A6" s="16">
        <v>3</v>
      </c>
      <c r="B6" s="17" t="s">
        <v>22</v>
      </c>
      <c r="C6" s="17" t="s">
        <v>23</v>
      </c>
      <c r="D6" s="35" t="s">
        <v>24</v>
      </c>
      <c r="E6" s="16" t="s">
        <v>16</v>
      </c>
      <c r="F6" s="19">
        <v>29</v>
      </c>
      <c r="G6" s="18" t="s">
        <v>17</v>
      </c>
      <c r="H6" s="20">
        <f t="shared" si="0"/>
        <v>0</v>
      </c>
      <c r="I6" s="29">
        <v>11076.32</v>
      </c>
      <c r="J6" s="30" t="s">
        <v>18</v>
      </c>
      <c r="K6" s="31">
        <f t="shared" si="1"/>
        <v>0.9000001805653864</v>
      </c>
      <c r="L6" s="19">
        <v>9968.69</v>
      </c>
    </row>
    <row r="7" spans="1:12" s="1" customFormat="1" ht="14.25">
      <c r="A7" s="16">
        <v>4</v>
      </c>
      <c r="B7" s="17" t="s">
        <v>25</v>
      </c>
      <c r="C7" s="17" t="s">
        <v>26</v>
      </c>
      <c r="D7" s="18" t="s">
        <v>27</v>
      </c>
      <c r="E7" s="16" t="s">
        <v>28</v>
      </c>
      <c r="F7" s="19">
        <v>67</v>
      </c>
      <c r="G7" s="18" t="s">
        <v>17</v>
      </c>
      <c r="H7" s="20">
        <f t="shared" si="0"/>
        <v>0</v>
      </c>
      <c r="I7" s="29">
        <v>25005.28</v>
      </c>
      <c r="J7" s="30" t="s">
        <v>18</v>
      </c>
      <c r="K7" s="31">
        <f t="shared" si="1"/>
        <v>0.2999998400337849</v>
      </c>
      <c r="L7" s="19">
        <v>7501.58</v>
      </c>
    </row>
    <row r="8" spans="1:12" s="1" customFormat="1" ht="14.25">
      <c r="A8" s="16">
        <v>5</v>
      </c>
      <c r="B8" s="17" t="s">
        <v>29</v>
      </c>
      <c r="C8" s="17" t="s">
        <v>30</v>
      </c>
      <c r="D8" s="18" t="s">
        <v>31</v>
      </c>
      <c r="E8" s="16" t="s">
        <v>16</v>
      </c>
      <c r="F8" s="19">
        <v>7</v>
      </c>
      <c r="G8" s="18" t="s">
        <v>17</v>
      </c>
      <c r="H8" s="20">
        <f t="shared" si="0"/>
        <v>0</v>
      </c>
      <c r="I8" s="29">
        <v>2977.68</v>
      </c>
      <c r="J8" s="30" t="s">
        <v>18</v>
      </c>
      <c r="K8" s="31">
        <f t="shared" si="1"/>
        <v>0.8999993283361544</v>
      </c>
      <c r="L8" s="19">
        <v>2679.91</v>
      </c>
    </row>
    <row r="9" spans="1:12" s="1" customFormat="1" ht="14.25">
      <c r="A9" s="16">
        <v>6</v>
      </c>
      <c r="B9" s="17" t="s">
        <v>32</v>
      </c>
      <c r="C9" s="17" t="s">
        <v>33</v>
      </c>
      <c r="D9" s="18" t="s">
        <v>34</v>
      </c>
      <c r="E9" s="16" t="s">
        <v>16</v>
      </c>
      <c r="F9" s="19">
        <v>7</v>
      </c>
      <c r="G9" s="18" t="s">
        <v>17</v>
      </c>
      <c r="H9" s="20">
        <f t="shared" si="0"/>
        <v>0</v>
      </c>
      <c r="I9" s="29">
        <v>1100.96</v>
      </c>
      <c r="J9" s="30" t="s">
        <v>18</v>
      </c>
      <c r="K9" s="31">
        <f t="shared" si="1"/>
        <v>0.8999963668071501</v>
      </c>
      <c r="L9" s="19">
        <v>990.86</v>
      </c>
    </row>
    <row r="10" spans="1:12" s="1" customFormat="1" ht="14.25">
      <c r="A10" s="16">
        <v>7</v>
      </c>
      <c r="B10" s="17" t="s">
        <v>35</v>
      </c>
      <c r="C10" s="17" t="s">
        <v>36</v>
      </c>
      <c r="D10" s="18" t="s">
        <v>37</v>
      </c>
      <c r="E10" s="16" t="s">
        <v>16</v>
      </c>
      <c r="F10" s="19">
        <v>11</v>
      </c>
      <c r="G10" s="18" t="s">
        <v>17</v>
      </c>
      <c r="H10" s="20">
        <f t="shared" si="0"/>
        <v>0</v>
      </c>
      <c r="I10" s="29">
        <v>2184.04</v>
      </c>
      <c r="J10" s="30" t="s">
        <v>18</v>
      </c>
      <c r="K10" s="31">
        <f t="shared" si="1"/>
        <v>0.9000018314682882</v>
      </c>
      <c r="L10" s="19">
        <v>1965.64</v>
      </c>
    </row>
    <row r="11" spans="1:12" s="1" customFormat="1" ht="14.25">
      <c r="A11" s="16">
        <v>8</v>
      </c>
      <c r="B11" s="17" t="s">
        <v>38</v>
      </c>
      <c r="C11" s="17" t="s">
        <v>39</v>
      </c>
      <c r="D11" s="18" t="s">
        <v>40</v>
      </c>
      <c r="E11" s="16" t="s">
        <v>16</v>
      </c>
      <c r="F11" s="19">
        <v>1</v>
      </c>
      <c r="G11" s="18" t="s">
        <v>17</v>
      </c>
      <c r="H11" s="20">
        <f t="shared" si="0"/>
        <v>0</v>
      </c>
      <c r="I11" s="29">
        <v>254.08</v>
      </c>
      <c r="J11" s="30" t="s">
        <v>18</v>
      </c>
      <c r="K11" s="31">
        <f t="shared" si="1"/>
        <v>0.899992128463476</v>
      </c>
      <c r="L11" s="19">
        <v>228.67</v>
      </c>
    </row>
    <row r="12" spans="1:12" s="1" customFormat="1" ht="14.25">
      <c r="A12" s="16">
        <v>9</v>
      </c>
      <c r="B12" s="17" t="s">
        <v>41</v>
      </c>
      <c r="C12" s="17" t="s">
        <v>42</v>
      </c>
      <c r="D12" s="18" t="s">
        <v>43</v>
      </c>
      <c r="E12" s="16" t="s">
        <v>16</v>
      </c>
      <c r="F12" s="19">
        <v>14</v>
      </c>
      <c r="G12" s="18" t="s">
        <v>17</v>
      </c>
      <c r="H12" s="20">
        <f t="shared" si="0"/>
        <v>0</v>
      </c>
      <c r="I12" s="29">
        <v>4687.2</v>
      </c>
      <c r="J12" s="30" t="s">
        <v>18</v>
      </c>
      <c r="K12" s="31">
        <f t="shared" si="1"/>
        <v>0.8999999999999999</v>
      </c>
      <c r="L12" s="19">
        <v>4218.48</v>
      </c>
    </row>
    <row r="13" spans="1:12" s="1" customFormat="1" ht="14.25">
      <c r="A13" s="16">
        <v>10</v>
      </c>
      <c r="B13" s="17" t="s">
        <v>44</v>
      </c>
      <c r="C13" s="17" t="s">
        <v>45</v>
      </c>
      <c r="D13" s="18" t="s">
        <v>46</v>
      </c>
      <c r="E13" s="16" t="s">
        <v>16</v>
      </c>
      <c r="F13" s="19">
        <v>18</v>
      </c>
      <c r="G13" s="18" t="s">
        <v>17</v>
      </c>
      <c r="H13" s="20">
        <f t="shared" si="0"/>
        <v>0</v>
      </c>
      <c r="I13" s="29">
        <v>7114.64</v>
      </c>
      <c r="J13" s="30" t="s">
        <v>18</v>
      </c>
      <c r="K13" s="31">
        <f t="shared" si="1"/>
        <v>0.9000005622209978</v>
      </c>
      <c r="L13" s="19">
        <v>6403.18</v>
      </c>
    </row>
    <row r="14" spans="1:12" s="1" customFormat="1" ht="14.25">
      <c r="A14" s="16">
        <v>11</v>
      </c>
      <c r="B14" s="17" t="s">
        <v>47</v>
      </c>
      <c r="C14" s="17" t="s">
        <v>48</v>
      </c>
      <c r="D14" s="35" t="s">
        <v>49</v>
      </c>
      <c r="E14" s="16" t="s">
        <v>16</v>
      </c>
      <c r="F14" s="19">
        <v>21</v>
      </c>
      <c r="G14" s="18" t="s">
        <v>17</v>
      </c>
      <c r="H14" s="20">
        <f t="shared" si="0"/>
        <v>0</v>
      </c>
      <c r="I14" s="29">
        <v>8080.56</v>
      </c>
      <c r="J14" s="30" t="s">
        <v>18</v>
      </c>
      <c r="K14" s="31">
        <f t="shared" si="1"/>
        <v>0.899999504984803</v>
      </c>
      <c r="L14" s="19">
        <v>7272.5</v>
      </c>
    </row>
    <row r="15" spans="1:12" s="1" customFormat="1" ht="14.25">
      <c r="A15" s="16">
        <v>12</v>
      </c>
      <c r="B15" s="17" t="s">
        <v>50</v>
      </c>
      <c r="C15" s="17" t="s">
        <v>51</v>
      </c>
      <c r="D15" s="18" t="s">
        <v>52</v>
      </c>
      <c r="E15" s="16" t="s">
        <v>16</v>
      </c>
      <c r="F15" s="19">
        <v>7</v>
      </c>
      <c r="G15" s="18" t="s">
        <v>17</v>
      </c>
      <c r="H15" s="20">
        <f t="shared" si="0"/>
        <v>0</v>
      </c>
      <c r="I15" s="29">
        <v>2729.28</v>
      </c>
      <c r="J15" s="30" t="s">
        <v>18</v>
      </c>
      <c r="K15" s="31">
        <f t="shared" si="1"/>
        <v>0.899999267206003</v>
      </c>
      <c r="L15" s="19">
        <v>2456.35</v>
      </c>
    </row>
    <row r="16" spans="1:12" s="1" customFormat="1" ht="14.25">
      <c r="A16" s="16">
        <v>13</v>
      </c>
      <c r="B16" s="17" t="s">
        <v>53</v>
      </c>
      <c r="C16" s="17" t="s">
        <v>54</v>
      </c>
      <c r="D16" s="18" t="s">
        <v>55</v>
      </c>
      <c r="E16" s="16" t="s">
        <v>16</v>
      </c>
      <c r="F16" s="19">
        <v>4</v>
      </c>
      <c r="G16" s="18" t="s">
        <v>17</v>
      </c>
      <c r="H16" s="20">
        <f t="shared" si="0"/>
        <v>0</v>
      </c>
      <c r="I16" s="29">
        <v>737.28</v>
      </c>
      <c r="J16" s="30" t="s">
        <v>18</v>
      </c>
      <c r="K16" s="31">
        <f t="shared" si="1"/>
        <v>0.8999972873263888</v>
      </c>
      <c r="L16" s="19">
        <v>663.55</v>
      </c>
    </row>
    <row r="17" spans="1:12" s="1" customFormat="1" ht="14.25">
      <c r="A17" s="16">
        <v>14</v>
      </c>
      <c r="B17" s="17" t="s">
        <v>56</v>
      </c>
      <c r="C17" s="17" t="s">
        <v>57</v>
      </c>
      <c r="D17" s="18" t="s">
        <v>58</v>
      </c>
      <c r="E17" s="16" t="s">
        <v>16</v>
      </c>
      <c r="F17" s="19">
        <v>15</v>
      </c>
      <c r="G17" s="18" t="s">
        <v>17</v>
      </c>
      <c r="H17" s="20">
        <f t="shared" si="0"/>
        <v>0</v>
      </c>
      <c r="I17" s="29">
        <v>5770.24</v>
      </c>
      <c r="J17" s="30" t="s">
        <v>18</v>
      </c>
      <c r="K17" s="31">
        <f t="shared" si="1"/>
        <v>0.9000006932120675</v>
      </c>
      <c r="L17" s="19">
        <v>5193.22</v>
      </c>
    </row>
    <row r="18" spans="1:12" s="1" customFormat="1" ht="14.25">
      <c r="A18" s="16">
        <v>15</v>
      </c>
      <c r="B18" s="17" t="s">
        <v>59</v>
      </c>
      <c r="C18" s="17" t="s">
        <v>60</v>
      </c>
      <c r="D18" s="18" t="s">
        <v>61</v>
      </c>
      <c r="E18" s="16" t="s">
        <v>16</v>
      </c>
      <c r="F18" s="19">
        <v>3</v>
      </c>
      <c r="G18" s="18" t="s">
        <v>17</v>
      </c>
      <c r="H18" s="20">
        <f t="shared" si="0"/>
        <v>0</v>
      </c>
      <c r="I18" s="29">
        <v>1143.36</v>
      </c>
      <c r="J18" s="30" t="s">
        <v>18</v>
      </c>
      <c r="K18" s="31">
        <f t="shared" si="1"/>
        <v>0.8999965015393228</v>
      </c>
      <c r="L18" s="19">
        <v>1029.02</v>
      </c>
    </row>
    <row r="19" spans="1:12" s="1" customFormat="1" ht="14.25">
      <c r="A19" s="16">
        <v>16</v>
      </c>
      <c r="B19" s="17" t="s">
        <v>62</v>
      </c>
      <c r="C19" s="17" t="s">
        <v>63</v>
      </c>
      <c r="D19" s="18" t="s">
        <v>64</v>
      </c>
      <c r="E19" s="16" t="s">
        <v>16</v>
      </c>
      <c r="F19" s="19">
        <v>2</v>
      </c>
      <c r="G19" s="18" t="s">
        <v>17</v>
      </c>
      <c r="H19" s="20">
        <f t="shared" si="0"/>
        <v>0</v>
      </c>
      <c r="I19" s="29">
        <v>762.24</v>
      </c>
      <c r="J19" s="30" t="s">
        <v>18</v>
      </c>
      <c r="K19" s="31">
        <f t="shared" si="1"/>
        <v>0.9000052476910159</v>
      </c>
      <c r="L19" s="19">
        <v>686.02</v>
      </c>
    </row>
    <row r="20" spans="1:12" s="1" customFormat="1" ht="14.25">
      <c r="A20" s="16">
        <v>17</v>
      </c>
      <c r="B20" s="17" t="s">
        <v>65</v>
      </c>
      <c r="C20" s="17" t="s">
        <v>66</v>
      </c>
      <c r="D20" s="18" t="s">
        <v>67</v>
      </c>
      <c r="E20" s="16" t="s">
        <v>16</v>
      </c>
      <c r="F20" s="19">
        <v>2</v>
      </c>
      <c r="G20" s="18" t="s">
        <v>17</v>
      </c>
      <c r="H20" s="20">
        <f aca="true" t="shared" si="2" ref="H20:H35">G20/F20</f>
        <v>0</v>
      </c>
      <c r="I20" s="29">
        <v>254.08</v>
      </c>
      <c r="J20" s="30" t="s">
        <v>18</v>
      </c>
      <c r="K20" s="31">
        <f t="shared" si="1"/>
        <v>0.899992128463476</v>
      </c>
      <c r="L20" s="19">
        <v>228.67</v>
      </c>
    </row>
    <row r="21" spans="1:12" s="1" customFormat="1" ht="14.25">
      <c r="A21" s="16">
        <v>18</v>
      </c>
      <c r="B21" s="17" t="s">
        <v>68</v>
      </c>
      <c r="C21" s="17" t="s">
        <v>69</v>
      </c>
      <c r="D21" s="18" t="s">
        <v>70</v>
      </c>
      <c r="E21" s="16" t="s">
        <v>16</v>
      </c>
      <c r="F21" s="19">
        <v>1</v>
      </c>
      <c r="G21" s="18" t="s">
        <v>17</v>
      </c>
      <c r="H21" s="20">
        <f t="shared" si="2"/>
        <v>0</v>
      </c>
      <c r="I21" s="29">
        <v>190.56</v>
      </c>
      <c r="J21" s="30" t="s">
        <v>18</v>
      </c>
      <c r="K21" s="31">
        <f t="shared" si="1"/>
        <v>0.8999790092359362</v>
      </c>
      <c r="L21" s="19">
        <v>171.5</v>
      </c>
    </row>
    <row r="22" spans="1:12" s="1" customFormat="1" ht="14.25">
      <c r="A22" s="16">
        <v>19</v>
      </c>
      <c r="B22" s="17" t="s">
        <v>71</v>
      </c>
      <c r="C22" s="17" t="s">
        <v>72</v>
      </c>
      <c r="D22" s="18" t="s">
        <v>73</v>
      </c>
      <c r="E22" s="16" t="s">
        <v>16</v>
      </c>
      <c r="F22" s="19">
        <v>54</v>
      </c>
      <c r="G22" s="18" t="s">
        <v>17</v>
      </c>
      <c r="H22" s="20">
        <f t="shared" si="2"/>
        <v>0</v>
      </c>
      <c r="I22" s="29">
        <v>20524.86</v>
      </c>
      <c r="J22" s="30" t="s">
        <v>18</v>
      </c>
      <c r="K22" s="31">
        <f t="shared" si="1"/>
        <v>0.8999998051143832</v>
      </c>
      <c r="L22" s="19">
        <v>18472.37</v>
      </c>
    </row>
    <row r="23" spans="1:12" s="1" customFormat="1" ht="14.25">
      <c r="A23" s="16">
        <v>20</v>
      </c>
      <c r="B23" s="17" t="s">
        <v>74</v>
      </c>
      <c r="C23" s="17" t="s">
        <v>75</v>
      </c>
      <c r="D23" s="18" t="s">
        <v>76</v>
      </c>
      <c r="E23" s="16" t="s">
        <v>16</v>
      </c>
      <c r="F23" s="19">
        <v>13</v>
      </c>
      <c r="G23" s="18" t="s">
        <v>17</v>
      </c>
      <c r="H23" s="20">
        <f t="shared" si="2"/>
        <v>0</v>
      </c>
      <c r="I23" s="29">
        <v>5448.48</v>
      </c>
      <c r="J23" s="30" t="s">
        <v>18</v>
      </c>
      <c r="K23" s="31">
        <f t="shared" si="1"/>
        <v>0.8999996329251462</v>
      </c>
      <c r="L23" s="19">
        <v>4903.63</v>
      </c>
    </row>
    <row r="24" spans="1:12" s="1" customFormat="1" ht="14.25">
      <c r="A24" s="16">
        <v>21</v>
      </c>
      <c r="B24" s="17" t="s">
        <v>77</v>
      </c>
      <c r="C24" s="17" t="s">
        <v>78</v>
      </c>
      <c r="D24" s="18" t="s">
        <v>79</v>
      </c>
      <c r="E24" s="16" t="s">
        <v>16</v>
      </c>
      <c r="F24" s="19">
        <v>3</v>
      </c>
      <c r="G24" s="18" t="s">
        <v>17</v>
      </c>
      <c r="H24" s="20">
        <f t="shared" si="2"/>
        <v>0</v>
      </c>
      <c r="I24" s="29">
        <v>694.16</v>
      </c>
      <c r="J24" s="30" t="s">
        <v>18</v>
      </c>
      <c r="K24" s="31">
        <f t="shared" si="1"/>
        <v>0.8999942376397373</v>
      </c>
      <c r="L24" s="19">
        <v>624.74</v>
      </c>
    </row>
    <row r="25" spans="1:12" s="1" customFormat="1" ht="14.25">
      <c r="A25" s="16">
        <v>22</v>
      </c>
      <c r="B25" s="17" t="s">
        <v>80</v>
      </c>
      <c r="C25" s="17" t="s">
        <v>81</v>
      </c>
      <c r="D25" s="18" t="s">
        <v>82</v>
      </c>
      <c r="E25" s="16" t="s">
        <v>16</v>
      </c>
      <c r="F25" s="19">
        <v>5</v>
      </c>
      <c r="G25" s="18" t="s">
        <v>17</v>
      </c>
      <c r="H25" s="20">
        <f t="shared" si="2"/>
        <v>0</v>
      </c>
      <c r="I25" s="29">
        <v>1856.06</v>
      </c>
      <c r="J25" s="30" t="s">
        <v>18</v>
      </c>
      <c r="K25" s="31">
        <f t="shared" si="1"/>
        <v>0.8999978448972555</v>
      </c>
      <c r="L25" s="19">
        <v>1670.45</v>
      </c>
    </row>
    <row r="26" spans="1:12" s="1" customFormat="1" ht="14.25">
      <c r="A26" s="16">
        <v>23</v>
      </c>
      <c r="B26" s="17" t="s">
        <v>83</v>
      </c>
      <c r="C26" s="17" t="s">
        <v>84</v>
      </c>
      <c r="D26" s="18" t="s">
        <v>85</v>
      </c>
      <c r="E26" s="16" t="s">
        <v>16</v>
      </c>
      <c r="F26" s="19">
        <v>3</v>
      </c>
      <c r="G26" s="18" t="s">
        <v>17</v>
      </c>
      <c r="H26" s="20">
        <f t="shared" si="2"/>
        <v>0</v>
      </c>
      <c r="I26" s="29">
        <v>942.16</v>
      </c>
      <c r="J26" s="30" t="s">
        <v>18</v>
      </c>
      <c r="K26" s="31">
        <f t="shared" si="1"/>
        <v>0.8999957544366138</v>
      </c>
      <c r="L26" s="19">
        <v>847.94</v>
      </c>
    </row>
    <row r="27" spans="1:12" s="1" customFormat="1" ht="14.25">
      <c r="A27" s="16">
        <v>24</v>
      </c>
      <c r="B27" s="17" t="s">
        <v>86</v>
      </c>
      <c r="C27" s="17" t="s">
        <v>87</v>
      </c>
      <c r="D27" s="18" t="s">
        <v>88</v>
      </c>
      <c r="E27" s="16" t="s">
        <v>16</v>
      </c>
      <c r="F27" s="19">
        <v>4</v>
      </c>
      <c r="G27" s="18" t="s">
        <v>17</v>
      </c>
      <c r="H27" s="20">
        <f t="shared" si="2"/>
        <v>0</v>
      </c>
      <c r="I27" s="29">
        <v>444.64</v>
      </c>
      <c r="J27" s="30" t="s">
        <v>18</v>
      </c>
      <c r="K27" s="31">
        <f t="shared" si="1"/>
        <v>0.9000089960417417</v>
      </c>
      <c r="L27" s="19">
        <v>400.18</v>
      </c>
    </row>
    <row r="28" spans="1:12" s="1" customFormat="1" ht="14.25">
      <c r="A28" s="16">
        <v>25</v>
      </c>
      <c r="B28" s="17" t="s">
        <v>89</v>
      </c>
      <c r="C28" s="17" t="s">
        <v>90</v>
      </c>
      <c r="D28" s="18" t="s">
        <v>91</v>
      </c>
      <c r="E28" s="16" t="s">
        <v>16</v>
      </c>
      <c r="F28" s="19">
        <v>3</v>
      </c>
      <c r="G28" s="18" t="s">
        <v>17</v>
      </c>
      <c r="H28" s="20">
        <f t="shared" si="2"/>
        <v>0</v>
      </c>
      <c r="I28" s="29">
        <v>472.24</v>
      </c>
      <c r="J28" s="30" t="s">
        <v>18</v>
      </c>
      <c r="K28" s="31">
        <f t="shared" si="1"/>
        <v>0.9000084702693545</v>
      </c>
      <c r="L28" s="19">
        <v>425.02</v>
      </c>
    </row>
    <row r="29" spans="1:12" s="1" customFormat="1" ht="14.25">
      <c r="A29" s="16">
        <v>26</v>
      </c>
      <c r="B29" s="17" t="s">
        <v>92</v>
      </c>
      <c r="C29" s="17" t="s">
        <v>93</v>
      </c>
      <c r="D29" s="35" t="s">
        <v>94</v>
      </c>
      <c r="E29" s="16" t="s">
        <v>16</v>
      </c>
      <c r="F29" s="19">
        <v>341</v>
      </c>
      <c r="G29" s="18" t="s">
        <v>95</v>
      </c>
      <c r="H29" s="20">
        <f t="shared" si="2"/>
        <v>0.002932551319648094</v>
      </c>
      <c r="I29" s="29">
        <v>129858.24</v>
      </c>
      <c r="J29" s="30" t="s">
        <v>18</v>
      </c>
      <c r="K29" s="31">
        <f t="shared" si="1"/>
        <v>0.90000003080282</v>
      </c>
      <c r="L29" s="19">
        <v>116872.42</v>
      </c>
    </row>
    <row r="30" spans="1:12" s="1" customFormat="1" ht="14.25">
      <c r="A30" s="16">
        <v>27</v>
      </c>
      <c r="B30" s="17" t="s">
        <v>96</v>
      </c>
      <c r="C30" s="17" t="s">
        <v>97</v>
      </c>
      <c r="D30" s="18" t="s">
        <v>98</v>
      </c>
      <c r="E30" s="16" t="s">
        <v>16</v>
      </c>
      <c r="F30" s="19">
        <v>9</v>
      </c>
      <c r="G30" s="18" t="s">
        <v>95</v>
      </c>
      <c r="H30" s="20">
        <f t="shared" si="2"/>
        <v>0.1111111111111111</v>
      </c>
      <c r="I30" s="29">
        <v>3501.04</v>
      </c>
      <c r="J30" s="30" t="s">
        <v>18</v>
      </c>
      <c r="K30" s="31">
        <f t="shared" si="1"/>
        <v>0.900001142517652</v>
      </c>
      <c r="L30" s="19">
        <v>3150.94</v>
      </c>
    </row>
    <row r="31" spans="1:12" s="1" customFormat="1" ht="14.25">
      <c r="A31" s="16">
        <v>28</v>
      </c>
      <c r="B31" s="17" t="s">
        <v>99</v>
      </c>
      <c r="C31" s="17" t="s">
        <v>100</v>
      </c>
      <c r="D31" s="18" t="s">
        <v>101</v>
      </c>
      <c r="E31" s="16" t="s">
        <v>16</v>
      </c>
      <c r="F31" s="19">
        <v>3</v>
      </c>
      <c r="G31" s="18" t="s">
        <v>17</v>
      </c>
      <c r="H31" s="20">
        <f t="shared" si="2"/>
        <v>0</v>
      </c>
      <c r="I31" s="29">
        <v>1143.36</v>
      </c>
      <c r="J31" s="30" t="s">
        <v>18</v>
      </c>
      <c r="K31" s="31">
        <f t="shared" si="1"/>
        <v>0.8999965015393228</v>
      </c>
      <c r="L31" s="19">
        <v>1029.02</v>
      </c>
    </row>
    <row r="32" spans="1:12" s="1" customFormat="1" ht="14.25">
      <c r="A32" s="16">
        <v>29</v>
      </c>
      <c r="B32" s="17" t="s">
        <v>102</v>
      </c>
      <c r="C32" s="17" t="s">
        <v>103</v>
      </c>
      <c r="D32" s="18" t="s">
        <v>104</v>
      </c>
      <c r="E32" s="16" t="s">
        <v>16</v>
      </c>
      <c r="F32" s="19">
        <v>1</v>
      </c>
      <c r="G32" s="18" t="s">
        <v>17</v>
      </c>
      <c r="H32" s="20">
        <f t="shared" si="2"/>
        <v>0</v>
      </c>
      <c r="I32" s="29">
        <v>539.28</v>
      </c>
      <c r="J32" s="30" t="s">
        <v>18</v>
      </c>
      <c r="K32" s="31">
        <f t="shared" si="1"/>
        <v>0.8999962913514317</v>
      </c>
      <c r="L32" s="19">
        <v>485.35</v>
      </c>
    </row>
    <row r="33" spans="1:12" s="1" customFormat="1" ht="14.25">
      <c r="A33" s="16">
        <v>30</v>
      </c>
      <c r="B33" s="17" t="s">
        <v>105</v>
      </c>
      <c r="C33" s="17" t="s">
        <v>106</v>
      </c>
      <c r="D33" s="18" t="s">
        <v>107</v>
      </c>
      <c r="E33" s="16" t="s">
        <v>16</v>
      </c>
      <c r="F33" s="19">
        <v>21</v>
      </c>
      <c r="G33" s="18" t="s">
        <v>108</v>
      </c>
      <c r="H33" s="20">
        <f t="shared" si="2"/>
        <v>0.09523809523809523</v>
      </c>
      <c r="I33" s="29">
        <v>8177.2</v>
      </c>
      <c r="J33" s="30" t="s">
        <v>18</v>
      </c>
      <c r="K33" s="31">
        <f t="shared" si="1"/>
        <v>0.8999999999999999</v>
      </c>
      <c r="L33" s="19">
        <v>7359.48</v>
      </c>
    </row>
    <row r="34" spans="1:12" s="1" customFormat="1" ht="14.25">
      <c r="A34" s="16">
        <v>31</v>
      </c>
      <c r="B34" s="17" t="s">
        <v>109</v>
      </c>
      <c r="C34" s="17" t="s">
        <v>110</v>
      </c>
      <c r="D34" s="18" t="s">
        <v>111</v>
      </c>
      <c r="E34" s="16" t="s">
        <v>16</v>
      </c>
      <c r="F34" s="19">
        <v>45</v>
      </c>
      <c r="G34" s="18" t="s">
        <v>17</v>
      </c>
      <c r="H34" s="20">
        <f t="shared" si="2"/>
        <v>0</v>
      </c>
      <c r="I34" s="29">
        <v>17265.1</v>
      </c>
      <c r="J34" s="30" t="s">
        <v>18</v>
      </c>
      <c r="K34" s="31">
        <f t="shared" si="1"/>
        <v>0.9000000000000001</v>
      </c>
      <c r="L34" s="19">
        <v>15538.59</v>
      </c>
    </row>
    <row r="35" spans="1:12" s="1" customFormat="1" ht="14.25">
      <c r="A35" s="16">
        <v>32</v>
      </c>
      <c r="B35" s="17" t="s">
        <v>112</v>
      </c>
      <c r="C35" s="17" t="s">
        <v>113</v>
      </c>
      <c r="D35" s="35" t="s">
        <v>114</v>
      </c>
      <c r="E35" s="16" t="s">
        <v>16</v>
      </c>
      <c r="F35" s="19">
        <v>27</v>
      </c>
      <c r="G35" s="18" t="s">
        <v>17</v>
      </c>
      <c r="H35" s="20">
        <f t="shared" si="2"/>
        <v>0</v>
      </c>
      <c r="I35" s="29">
        <v>10247.36</v>
      </c>
      <c r="J35" s="30" t="s">
        <v>18</v>
      </c>
      <c r="K35" s="31">
        <f t="shared" si="1"/>
        <v>0.8999996096555601</v>
      </c>
      <c r="L35" s="19">
        <v>9222.62</v>
      </c>
    </row>
    <row r="36" spans="1:12" s="1" customFormat="1" ht="14.25">
      <c r="A36" s="16">
        <v>33</v>
      </c>
      <c r="B36" s="17" t="s">
        <v>115</v>
      </c>
      <c r="C36" s="17" t="s">
        <v>116</v>
      </c>
      <c r="D36" s="18" t="s">
        <v>117</v>
      </c>
      <c r="E36" s="16" t="s">
        <v>16</v>
      </c>
      <c r="F36" s="19">
        <v>314</v>
      </c>
      <c r="G36" s="18" t="s">
        <v>17</v>
      </c>
      <c r="H36" s="20">
        <f aca="true" t="shared" si="3" ref="H36:H60">G36/F36</f>
        <v>0</v>
      </c>
      <c r="I36" s="29">
        <v>173261.36</v>
      </c>
      <c r="J36" s="30" t="s">
        <v>18</v>
      </c>
      <c r="K36" s="31">
        <f t="shared" si="1"/>
        <v>0.8999999769134908</v>
      </c>
      <c r="L36" s="19">
        <v>155935.22</v>
      </c>
    </row>
    <row r="37" spans="1:12" s="1" customFormat="1" ht="14.25">
      <c r="A37" s="16">
        <v>34</v>
      </c>
      <c r="B37" s="17" t="s">
        <v>118</v>
      </c>
      <c r="C37" s="17" t="s">
        <v>119</v>
      </c>
      <c r="D37" s="18" t="s">
        <v>120</v>
      </c>
      <c r="E37" s="16" t="s">
        <v>16</v>
      </c>
      <c r="F37" s="19">
        <v>60</v>
      </c>
      <c r="G37" s="18" t="s">
        <v>95</v>
      </c>
      <c r="H37" s="20">
        <f t="shared" si="3"/>
        <v>0.016666666666666666</v>
      </c>
      <c r="I37" s="29">
        <v>22756.96</v>
      </c>
      <c r="J37" s="30" t="s">
        <v>18</v>
      </c>
      <c r="K37" s="31">
        <f aca="true" t="shared" si="4" ref="K37:K60">L37/I37</f>
        <v>0.8999998242295983</v>
      </c>
      <c r="L37" s="19">
        <v>20481.26</v>
      </c>
    </row>
    <row r="38" spans="1:12" s="1" customFormat="1" ht="14.25">
      <c r="A38" s="16">
        <v>35</v>
      </c>
      <c r="B38" s="17" t="s">
        <v>121</v>
      </c>
      <c r="C38" s="17" t="s">
        <v>122</v>
      </c>
      <c r="D38" s="18" t="s">
        <v>82</v>
      </c>
      <c r="E38" s="16" t="s">
        <v>16</v>
      </c>
      <c r="F38" s="19">
        <v>7</v>
      </c>
      <c r="G38" s="18" t="s">
        <v>17</v>
      </c>
      <c r="H38" s="20">
        <f t="shared" si="3"/>
        <v>0</v>
      </c>
      <c r="I38" s="29">
        <v>4072.06</v>
      </c>
      <c r="J38" s="30" t="s">
        <v>18</v>
      </c>
      <c r="K38" s="31">
        <f t="shared" si="4"/>
        <v>0.8999990176962029</v>
      </c>
      <c r="L38" s="19">
        <v>3664.85</v>
      </c>
    </row>
    <row r="39" spans="1:12" s="1" customFormat="1" ht="14.25">
      <c r="A39" s="16">
        <v>36</v>
      </c>
      <c r="B39" s="17" t="s">
        <v>123</v>
      </c>
      <c r="C39" s="17" t="s">
        <v>124</v>
      </c>
      <c r="D39" s="18" t="s">
        <v>125</v>
      </c>
      <c r="E39" s="16" t="s">
        <v>16</v>
      </c>
      <c r="F39" s="19">
        <v>61</v>
      </c>
      <c r="G39" s="18" t="s">
        <v>17</v>
      </c>
      <c r="H39" s="20">
        <f t="shared" si="3"/>
        <v>0</v>
      </c>
      <c r="I39" s="29">
        <v>23290.4</v>
      </c>
      <c r="J39" s="30" t="s">
        <v>18</v>
      </c>
      <c r="K39" s="31">
        <f t="shared" si="4"/>
        <v>0.9</v>
      </c>
      <c r="L39" s="19">
        <v>20961.36</v>
      </c>
    </row>
    <row r="40" spans="1:12" s="1" customFormat="1" ht="14.25">
      <c r="A40" s="16">
        <v>37</v>
      </c>
      <c r="B40" s="17" t="s">
        <v>126</v>
      </c>
      <c r="C40" s="17" t="s">
        <v>127</v>
      </c>
      <c r="D40" s="18" t="s">
        <v>128</v>
      </c>
      <c r="E40" s="16" t="s">
        <v>16</v>
      </c>
      <c r="F40" s="19">
        <v>53</v>
      </c>
      <c r="G40" s="18" t="s">
        <v>17</v>
      </c>
      <c r="H40" s="20">
        <f t="shared" si="3"/>
        <v>0</v>
      </c>
      <c r="I40" s="29">
        <v>20527.92</v>
      </c>
      <c r="J40" s="30" t="s">
        <v>18</v>
      </c>
      <c r="K40" s="31">
        <f t="shared" si="4"/>
        <v>0.9000000974282831</v>
      </c>
      <c r="L40" s="19">
        <v>18475.13</v>
      </c>
    </row>
    <row r="41" spans="1:12" s="1" customFormat="1" ht="14.25">
      <c r="A41" s="16">
        <v>38</v>
      </c>
      <c r="B41" s="17" t="s">
        <v>129</v>
      </c>
      <c r="C41" s="17" t="s">
        <v>130</v>
      </c>
      <c r="D41" s="21" t="s">
        <v>131</v>
      </c>
      <c r="E41" s="16" t="s">
        <v>16</v>
      </c>
      <c r="F41" s="19">
        <v>3</v>
      </c>
      <c r="G41" s="18" t="s">
        <v>17</v>
      </c>
      <c r="H41" s="20">
        <f t="shared" si="3"/>
        <v>0</v>
      </c>
      <c r="I41" s="29">
        <v>635.2</v>
      </c>
      <c r="J41" s="30" t="s">
        <v>18</v>
      </c>
      <c r="K41" s="31">
        <f t="shared" si="4"/>
        <v>0.8999999999999999</v>
      </c>
      <c r="L41" s="19">
        <v>571.68</v>
      </c>
    </row>
    <row r="42" spans="1:12" s="1" customFormat="1" ht="14.25">
      <c r="A42" s="16">
        <v>39</v>
      </c>
      <c r="B42" s="17" t="s">
        <v>132</v>
      </c>
      <c r="C42" s="17" t="s">
        <v>133</v>
      </c>
      <c r="D42" s="18" t="s">
        <v>134</v>
      </c>
      <c r="E42" s="16" t="s">
        <v>16</v>
      </c>
      <c r="F42" s="19">
        <v>40</v>
      </c>
      <c r="G42" s="18" t="s">
        <v>17</v>
      </c>
      <c r="H42" s="20">
        <f t="shared" si="3"/>
        <v>0</v>
      </c>
      <c r="I42" s="29">
        <v>15475.76</v>
      </c>
      <c r="J42" s="30" t="s">
        <v>18</v>
      </c>
      <c r="K42" s="31">
        <f t="shared" si="4"/>
        <v>0.8999997415312722</v>
      </c>
      <c r="L42" s="19">
        <v>13928.18</v>
      </c>
    </row>
    <row r="43" spans="1:12" s="1" customFormat="1" ht="14.25">
      <c r="A43" s="16">
        <v>40</v>
      </c>
      <c r="B43" s="17" t="s">
        <v>135</v>
      </c>
      <c r="C43" s="17" t="s">
        <v>136</v>
      </c>
      <c r="D43" s="18" t="s">
        <v>137</v>
      </c>
      <c r="E43" s="16" t="s">
        <v>16</v>
      </c>
      <c r="F43" s="19">
        <v>42</v>
      </c>
      <c r="G43" s="18" t="s">
        <v>17</v>
      </c>
      <c r="H43" s="20">
        <f t="shared" si="3"/>
        <v>0</v>
      </c>
      <c r="I43" s="29">
        <v>16280.24</v>
      </c>
      <c r="J43" s="30" t="s">
        <v>18</v>
      </c>
      <c r="K43" s="31">
        <f t="shared" si="4"/>
        <v>0.9000002456966236</v>
      </c>
      <c r="L43" s="19">
        <v>14652.22</v>
      </c>
    </row>
    <row r="44" spans="1:12" s="1" customFormat="1" ht="14.25">
      <c r="A44" s="16">
        <v>41</v>
      </c>
      <c r="B44" s="17" t="s">
        <v>138</v>
      </c>
      <c r="C44" s="17" t="s">
        <v>139</v>
      </c>
      <c r="D44" s="18" t="s">
        <v>140</v>
      </c>
      <c r="E44" s="16" t="s">
        <v>16</v>
      </c>
      <c r="F44" s="19">
        <v>30</v>
      </c>
      <c r="G44" s="18" t="s">
        <v>17</v>
      </c>
      <c r="H44" s="20">
        <f t="shared" si="3"/>
        <v>0</v>
      </c>
      <c r="I44" s="29">
        <v>11372.64</v>
      </c>
      <c r="J44" s="30" t="s">
        <v>18</v>
      </c>
      <c r="K44" s="31">
        <f t="shared" si="4"/>
        <v>0.9000003517213241</v>
      </c>
      <c r="L44" s="19">
        <v>10235.38</v>
      </c>
    </row>
    <row r="45" spans="1:12" s="1" customFormat="1" ht="14.25">
      <c r="A45" s="16">
        <v>42</v>
      </c>
      <c r="B45" s="17" t="s">
        <v>141</v>
      </c>
      <c r="C45" s="17" t="s">
        <v>142</v>
      </c>
      <c r="D45" s="18" t="s">
        <v>143</v>
      </c>
      <c r="E45" s="16" t="s">
        <v>16</v>
      </c>
      <c r="F45" s="19">
        <v>7</v>
      </c>
      <c r="G45" s="18" t="s">
        <v>17</v>
      </c>
      <c r="H45" s="20">
        <f t="shared" si="3"/>
        <v>0</v>
      </c>
      <c r="I45" s="29">
        <v>2922.14</v>
      </c>
      <c r="J45" s="30" t="s">
        <v>18</v>
      </c>
      <c r="K45" s="31">
        <f t="shared" si="4"/>
        <v>0.9000013688598082</v>
      </c>
      <c r="L45" s="19">
        <v>2629.93</v>
      </c>
    </row>
    <row r="46" spans="1:12" s="1" customFormat="1" ht="14.25">
      <c r="A46" s="16">
        <v>43</v>
      </c>
      <c r="B46" s="17" t="s">
        <v>144</v>
      </c>
      <c r="C46" s="17" t="s">
        <v>145</v>
      </c>
      <c r="D46" s="18" t="s">
        <v>146</v>
      </c>
      <c r="E46" s="16" t="s">
        <v>16</v>
      </c>
      <c r="F46" s="19">
        <v>5</v>
      </c>
      <c r="G46" s="18" t="s">
        <v>17</v>
      </c>
      <c r="H46" s="20">
        <f t="shared" si="3"/>
        <v>0</v>
      </c>
      <c r="I46" s="29">
        <v>1364.16</v>
      </c>
      <c r="J46" s="30" t="s">
        <v>18</v>
      </c>
      <c r="K46" s="31">
        <f t="shared" si="4"/>
        <v>0.8999970677926342</v>
      </c>
      <c r="L46" s="19">
        <v>1227.74</v>
      </c>
    </row>
    <row r="47" spans="1:12" s="1" customFormat="1" ht="14.25">
      <c r="A47" s="16">
        <v>44</v>
      </c>
      <c r="B47" s="17" t="s">
        <v>147</v>
      </c>
      <c r="C47" s="17" t="s">
        <v>148</v>
      </c>
      <c r="D47" s="18" t="s">
        <v>149</v>
      </c>
      <c r="E47" s="16" t="s">
        <v>16</v>
      </c>
      <c r="F47" s="19">
        <v>29</v>
      </c>
      <c r="G47" s="18" t="s">
        <v>17</v>
      </c>
      <c r="H47" s="20">
        <f t="shared" si="3"/>
        <v>0</v>
      </c>
      <c r="I47" s="29">
        <v>2784.24</v>
      </c>
      <c r="J47" s="30" t="s">
        <v>18</v>
      </c>
      <c r="K47" s="31">
        <f t="shared" si="4"/>
        <v>0.9000014366577596</v>
      </c>
      <c r="L47" s="19">
        <v>2505.82</v>
      </c>
    </row>
    <row r="48" spans="1:12" s="1" customFormat="1" ht="14.25">
      <c r="A48" s="16">
        <v>45</v>
      </c>
      <c r="B48" s="17" t="s">
        <v>150</v>
      </c>
      <c r="C48" s="17" t="s">
        <v>151</v>
      </c>
      <c r="D48" s="18" t="s">
        <v>152</v>
      </c>
      <c r="E48" s="16" t="s">
        <v>16</v>
      </c>
      <c r="F48" s="19">
        <v>4</v>
      </c>
      <c r="G48" s="18" t="s">
        <v>17</v>
      </c>
      <c r="H48" s="20">
        <f t="shared" si="3"/>
        <v>0</v>
      </c>
      <c r="I48" s="29">
        <v>381.12</v>
      </c>
      <c r="J48" s="30" t="s">
        <v>18</v>
      </c>
      <c r="K48" s="31">
        <f t="shared" si="4"/>
        <v>0.9000052476910159</v>
      </c>
      <c r="L48" s="19">
        <v>343.01</v>
      </c>
    </row>
    <row r="49" spans="1:12" s="1" customFormat="1" ht="14.25">
      <c r="A49" s="16">
        <v>46</v>
      </c>
      <c r="B49" s="17" t="s">
        <v>153</v>
      </c>
      <c r="C49" s="17" t="s">
        <v>154</v>
      </c>
      <c r="D49" s="18" t="s">
        <v>155</v>
      </c>
      <c r="E49" s="16" t="s">
        <v>16</v>
      </c>
      <c r="F49" s="19">
        <v>1</v>
      </c>
      <c r="G49" s="18" t="s">
        <v>17</v>
      </c>
      <c r="H49" s="20">
        <f t="shared" si="3"/>
        <v>0</v>
      </c>
      <c r="I49" s="29">
        <v>95.28</v>
      </c>
      <c r="J49" s="30" t="s">
        <v>18</v>
      </c>
      <c r="K49" s="31">
        <f t="shared" si="4"/>
        <v>0.8999790092359362</v>
      </c>
      <c r="L49" s="19">
        <v>85.75</v>
      </c>
    </row>
    <row r="50" spans="1:12" s="1" customFormat="1" ht="14.25">
      <c r="A50" s="16">
        <v>47</v>
      </c>
      <c r="B50" s="17" t="s">
        <v>156</v>
      </c>
      <c r="C50" s="17" t="s">
        <v>157</v>
      </c>
      <c r="D50" s="18" t="s">
        <v>158</v>
      </c>
      <c r="E50" s="16" t="s">
        <v>16</v>
      </c>
      <c r="F50" s="19">
        <v>2</v>
      </c>
      <c r="G50" s="18" t="s">
        <v>17</v>
      </c>
      <c r="H50" s="20">
        <f t="shared" si="3"/>
        <v>0</v>
      </c>
      <c r="I50" s="29">
        <v>254.08</v>
      </c>
      <c r="J50" s="30" t="s">
        <v>18</v>
      </c>
      <c r="K50" s="31">
        <f t="shared" si="4"/>
        <v>0.899992128463476</v>
      </c>
      <c r="L50" s="19">
        <v>228.67</v>
      </c>
    </row>
    <row r="51" spans="1:12" s="1" customFormat="1" ht="14.25">
      <c r="A51" s="16">
        <v>48</v>
      </c>
      <c r="B51" s="17" t="s">
        <v>159</v>
      </c>
      <c r="C51" s="17" t="s">
        <v>160</v>
      </c>
      <c r="D51" s="18" t="s">
        <v>161</v>
      </c>
      <c r="E51" s="16" t="s">
        <v>16</v>
      </c>
      <c r="F51" s="19">
        <v>1</v>
      </c>
      <c r="G51" s="18" t="s">
        <v>17</v>
      </c>
      <c r="H51" s="20">
        <f t="shared" si="3"/>
        <v>0</v>
      </c>
      <c r="I51" s="29">
        <v>633.12</v>
      </c>
      <c r="J51" s="30" t="s">
        <v>18</v>
      </c>
      <c r="K51" s="31">
        <f t="shared" si="4"/>
        <v>0.9000031589588071</v>
      </c>
      <c r="L51" s="19">
        <v>569.81</v>
      </c>
    </row>
    <row r="52" spans="1:12" s="1" customFormat="1" ht="14.25">
      <c r="A52" s="16">
        <v>49</v>
      </c>
      <c r="B52" s="17" t="s">
        <v>162</v>
      </c>
      <c r="C52" s="17" t="s">
        <v>163</v>
      </c>
      <c r="D52" s="18" t="s">
        <v>164</v>
      </c>
      <c r="E52" s="16" t="s">
        <v>16</v>
      </c>
      <c r="F52" s="19">
        <v>22</v>
      </c>
      <c r="G52" s="18" t="s">
        <v>95</v>
      </c>
      <c r="H52" s="20">
        <f t="shared" si="3"/>
        <v>0.045454545454545456</v>
      </c>
      <c r="I52" s="29">
        <v>9123.8</v>
      </c>
      <c r="J52" s="30" t="s">
        <v>18</v>
      </c>
      <c r="K52" s="31">
        <f t="shared" si="4"/>
        <v>0.9000000000000001</v>
      </c>
      <c r="L52" s="19">
        <v>8211.42</v>
      </c>
    </row>
    <row r="53" spans="1:12" s="1" customFormat="1" ht="14.25">
      <c r="A53" s="16">
        <v>50</v>
      </c>
      <c r="B53" s="17" t="s">
        <v>165</v>
      </c>
      <c r="C53" s="17" t="s">
        <v>166</v>
      </c>
      <c r="D53" s="18" t="s">
        <v>167</v>
      </c>
      <c r="E53" s="16" t="s">
        <v>28</v>
      </c>
      <c r="F53" s="19">
        <v>640</v>
      </c>
      <c r="G53" s="18" t="s">
        <v>17</v>
      </c>
      <c r="H53" s="20">
        <f t="shared" si="3"/>
        <v>0</v>
      </c>
      <c r="I53" s="29">
        <v>246222.4</v>
      </c>
      <c r="J53" s="30" t="s">
        <v>18</v>
      </c>
      <c r="K53" s="31">
        <f t="shared" si="4"/>
        <v>0.3</v>
      </c>
      <c r="L53" s="19">
        <v>73866.72</v>
      </c>
    </row>
    <row r="54" spans="1:12" s="1" customFormat="1" ht="14.25">
      <c r="A54" s="16">
        <v>51</v>
      </c>
      <c r="B54" s="17" t="s">
        <v>168</v>
      </c>
      <c r="C54" s="17" t="s">
        <v>169</v>
      </c>
      <c r="D54" s="18" t="s">
        <v>170</v>
      </c>
      <c r="E54" s="16" t="s">
        <v>28</v>
      </c>
      <c r="F54" s="19">
        <v>238</v>
      </c>
      <c r="G54" s="18" t="s">
        <v>17</v>
      </c>
      <c r="H54" s="20">
        <f t="shared" si="3"/>
        <v>0</v>
      </c>
      <c r="I54" s="29">
        <v>90618.64</v>
      </c>
      <c r="J54" s="30" t="s">
        <v>18</v>
      </c>
      <c r="K54" s="31">
        <f t="shared" si="4"/>
        <v>0.2999999779294856</v>
      </c>
      <c r="L54" s="19">
        <v>27185.59</v>
      </c>
    </row>
    <row r="55" spans="1:12" s="1" customFormat="1" ht="14.25">
      <c r="A55" s="16">
        <v>52</v>
      </c>
      <c r="B55" s="17" t="s">
        <v>171</v>
      </c>
      <c r="C55" s="17" t="s">
        <v>172</v>
      </c>
      <c r="D55" s="18" t="s">
        <v>173</v>
      </c>
      <c r="E55" s="16" t="s">
        <v>16</v>
      </c>
      <c r="F55" s="19">
        <v>12</v>
      </c>
      <c r="G55" s="18" t="s">
        <v>17</v>
      </c>
      <c r="H55" s="20">
        <f t="shared" si="3"/>
        <v>0</v>
      </c>
      <c r="I55" s="29">
        <v>4745.76</v>
      </c>
      <c r="J55" s="30" t="s">
        <v>18</v>
      </c>
      <c r="K55" s="31">
        <f t="shared" si="4"/>
        <v>0.8999991571423755</v>
      </c>
      <c r="L55" s="19">
        <v>4271.18</v>
      </c>
    </row>
    <row r="56" spans="1:12" ht="14.25">
      <c r="A56" s="16">
        <v>53</v>
      </c>
      <c r="B56" s="17" t="s">
        <v>174</v>
      </c>
      <c r="C56" s="17" t="s">
        <v>175</v>
      </c>
      <c r="D56" s="18" t="s">
        <v>176</v>
      </c>
      <c r="E56" s="16" t="s">
        <v>16</v>
      </c>
      <c r="F56" s="19">
        <v>24</v>
      </c>
      <c r="G56" s="18" t="s">
        <v>17</v>
      </c>
      <c r="H56" s="20">
        <f t="shared" si="3"/>
        <v>0</v>
      </c>
      <c r="I56" s="32">
        <v>9532.84</v>
      </c>
      <c r="J56" s="30" t="s">
        <v>18</v>
      </c>
      <c r="K56" s="31">
        <f t="shared" si="4"/>
        <v>0.9000004196021332</v>
      </c>
      <c r="L56" s="19">
        <v>8579.56</v>
      </c>
    </row>
    <row r="57" spans="1:12" ht="14.25">
      <c r="A57" s="16">
        <v>54</v>
      </c>
      <c r="B57" s="17" t="s">
        <v>177</v>
      </c>
      <c r="C57" s="17" t="s">
        <v>178</v>
      </c>
      <c r="D57" s="18" t="s">
        <v>179</v>
      </c>
      <c r="E57" s="16" t="s">
        <v>16</v>
      </c>
      <c r="F57" s="19">
        <v>40</v>
      </c>
      <c r="G57" s="18" t="s">
        <v>17</v>
      </c>
      <c r="H57" s="20">
        <f t="shared" si="3"/>
        <v>0</v>
      </c>
      <c r="I57" s="18">
        <v>20405.08</v>
      </c>
      <c r="J57" s="30" t="s">
        <v>18</v>
      </c>
      <c r="K57" s="31">
        <f t="shared" si="4"/>
        <v>0.8999999019851919</v>
      </c>
      <c r="L57" s="19">
        <v>18364.57</v>
      </c>
    </row>
    <row r="58" spans="1:12" ht="14.25">
      <c r="A58" s="16">
        <v>55</v>
      </c>
      <c r="B58" s="17" t="s">
        <v>180</v>
      </c>
      <c r="C58" s="21" t="s">
        <v>181</v>
      </c>
      <c r="D58" s="17" t="s">
        <v>182</v>
      </c>
      <c r="E58" s="22" t="s">
        <v>16</v>
      </c>
      <c r="F58" s="23">
        <v>6</v>
      </c>
      <c r="G58" s="24">
        <v>0</v>
      </c>
      <c r="H58" s="20">
        <f t="shared" si="3"/>
        <v>0</v>
      </c>
      <c r="I58" s="23">
        <v>2791.22</v>
      </c>
      <c r="J58" s="30" t="s">
        <v>18</v>
      </c>
      <c r="K58" s="31">
        <f t="shared" si="4"/>
        <v>0.9000007165325556</v>
      </c>
      <c r="L58" s="23">
        <v>2512.1</v>
      </c>
    </row>
    <row r="59" spans="1:12" ht="14.25">
      <c r="A59" s="16">
        <v>56</v>
      </c>
      <c r="B59" s="17" t="s">
        <v>183</v>
      </c>
      <c r="C59" s="21" t="s">
        <v>184</v>
      </c>
      <c r="D59" s="17" t="s">
        <v>185</v>
      </c>
      <c r="E59" s="22" t="s">
        <v>16</v>
      </c>
      <c r="F59" s="23">
        <v>40</v>
      </c>
      <c r="G59" s="24">
        <v>0</v>
      </c>
      <c r="H59" s="20">
        <f t="shared" si="3"/>
        <v>0</v>
      </c>
      <c r="I59" s="23">
        <v>31727.02</v>
      </c>
      <c r="J59" s="30" t="s">
        <v>18</v>
      </c>
      <c r="K59" s="31">
        <f t="shared" si="4"/>
        <v>0.9000000630377514</v>
      </c>
      <c r="L59" s="23">
        <v>28554.32</v>
      </c>
    </row>
    <row r="60" spans="1:12" ht="14.25">
      <c r="A60" s="16">
        <v>57</v>
      </c>
      <c r="B60" s="17" t="s">
        <v>186</v>
      </c>
      <c r="C60" s="21" t="s">
        <v>187</v>
      </c>
      <c r="D60" s="17" t="s">
        <v>188</v>
      </c>
      <c r="E60" s="22" t="s">
        <v>16</v>
      </c>
      <c r="F60" s="23">
        <v>47</v>
      </c>
      <c r="G60" s="24">
        <v>0</v>
      </c>
      <c r="H60" s="20">
        <f t="shared" si="3"/>
        <v>0</v>
      </c>
      <c r="I60" s="23">
        <v>38525.78</v>
      </c>
      <c r="J60" s="30" t="s">
        <v>18</v>
      </c>
      <c r="K60" s="31">
        <f t="shared" si="4"/>
        <v>0.8999999480867097</v>
      </c>
      <c r="L60" s="23">
        <v>34673.2</v>
      </c>
    </row>
    <row r="61" spans="1:12" ht="14.25">
      <c r="A61" s="16"/>
      <c r="B61" s="25" t="s">
        <v>189</v>
      </c>
      <c r="C61" s="24"/>
      <c r="D61" s="18"/>
      <c r="E61" s="24"/>
      <c r="F61" s="24">
        <f>SUM(F4:F60)</f>
        <v>2484</v>
      </c>
      <c r="G61" s="24"/>
      <c r="H61" s="20"/>
      <c r="I61" s="33">
        <f>SUM(I4:I60)</f>
        <v>1037769.3400000001</v>
      </c>
      <c r="J61" s="30"/>
      <c r="K61" s="34"/>
      <c r="L61" s="33">
        <f>SUM(L4:L60)</f>
        <v>716884.5899999999</v>
      </c>
    </row>
  </sheetData>
  <sheetProtection/>
  <mergeCells count="1">
    <mergeCell ref="A1:L2"/>
  </mergeCells>
  <printOptions/>
  <pageMargins left="0.3576388888888889" right="0.3576388888888889" top="0.40902777777777777" bottom="0.5902777777777778" header="0.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The Fourth.</cp:lastModifiedBy>
  <dcterms:created xsi:type="dcterms:W3CDTF">2020-03-21T08:42:00Z</dcterms:created>
  <dcterms:modified xsi:type="dcterms:W3CDTF">2022-05-26T08:17:18Z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D37A3734F11A4095A72CDDFC801A3335</vt:lpwstr>
  </property>
</Properties>
</file>